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985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79" i="1" l="1"/>
  <c r="G69" i="1"/>
  <c r="G85" i="1"/>
  <c r="G83" i="1" l="1"/>
  <c r="G63" i="1"/>
  <c r="G67" i="1" l="1"/>
</calcChain>
</file>

<file path=xl/sharedStrings.xml><?xml version="1.0" encoding="utf-8"?>
<sst xmlns="http://schemas.openxmlformats.org/spreadsheetml/2006/main" count="258" uniqueCount="165">
  <si>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</si>
  <si>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</si>
  <si>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2015. godine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</si>
  <si>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</si>
  <si>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</si>
  <si>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</si>
  <si>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</si>
  <si>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</si>
  <si>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</si>
  <si>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</si>
  <si>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</si>
  <si>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</si>
  <si>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</si>
  <si>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</si>
  <si>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</si>
  <si>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</si>
  <si>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>Tablica 2. PRAVNE OSOBE</t>
  </si>
  <si>
    <t>Naziv poreznog obveznika</t>
  </si>
  <si>
    <t>OIB</t>
  </si>
  <si>
    <t>Sjedište pravne osobe</t>
  </si>
  <si>
    <t xml:space="preserve">    POMOĆNIK MINISTRA I
     GLAVNI DRŽAVNI RIZNIČAR
      Miljenko Fičor                                 </t>
  </si>
  <si>
    <t xml:space="preserve">otpis duga s osnove kamata </t>
  </si>
  <si>
    <t>otpis duga s osnove troškova postupka spora male vrijednosti  sukladno čl. 31. Uredbe</t>
  </si>
  <si>
    <t xml:space="preserve"> </t>
  </si>
  <si>
    <t>R. SRBIJA</t>
  </si>
  <si>
    <t>R. BIH</t>
  </si>
  <si>
    <t>R. SLOVENIJA</t>
  </si>
  <si>
    <t>B. J. R. MAKEDONIJA</t>
  </si>
  <si>
    <t>otpis duga s osnove troškova postupka spora male vrijednosti  sukladno čl. 31. Uredbe (solidarni dužnik)</t>
  </si>
  <si>
    <t>S. R. NJEMAČKA</t>
  </si>
  <si>
    <t>Denis Kameri</t>
  </si>
  <si>
    <t>R. KOSOVO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</si>
  <si>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</si>
  <si>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</si>
  <si>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</si>
  <si>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</si>
  <si>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</si>
  <si>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</si>
  <si>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</si>
  <si>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</si>
  <si>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</si>
  <si>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</si>
  <si>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</si>
  <si>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</si>
  <si>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</si>
  <si>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</si>
  <si>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</si>
  <si>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</si>
  <si>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</si>
  <si>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</si>
  <si>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</si>
  <si>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</si>
  <si>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</si>
  <si>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</si>
  <si>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</si>
  <si>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</si>
  <si>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</si>
  <si>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</si>
  <si>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</si>
  <si>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</si>
  <si>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</si>
  <si>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</si>
  <si>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</si>
  <si>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</si>
  <si>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</si>
  <si>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</si>
  <si>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</si>
  <si>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</si>
  <si>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</si>
  <si>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</si>
  <si>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</si>
  <si>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</si>
  <si>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</si>
  <si>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</si>
  <si>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</si>
  <si>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</si>
  <si>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</si>
  <si>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</si>
  <si>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Ivo Juričić</t>
  </si>
  <si>
    <t>Milica Ljiljak</t>
  </si>
  <si>
    <t>Jaga Panek</t>
  </si>
  <si>
    <t>Elvira Kokot</t>
  </si>
  <si>
    <t>otpis duga s osnove troškova postupka osiguranja</t>
  </si>
  <si>
    <t>Vlatko Nimac</t>
  </si>
  <si>
    <t>obročna otplata duga</t>
  </si>
  <si>
    <t>Mane Topić</t>
  </si>
  <si>
    <t>Dragica Topić</t>
  </si>
  <si>
    <t>Josip Bobičanec</t>
  </si>
  <si>
    <t>otpis duga s osnove troškova parničnog postupka</t>
  </si>
  <si>
    <t>otpis duga s osnove troškova parničnog postupka (solidarni dužnik)</t>
  </si>
  <si>
    <t>otpis duga s osnove troškova kaznenog i ovršnog postupka</t>
  </si>
  <si>
    <t>Dražen Babić</t>
  </si>
  <si>
    <t>Pera Šarić</t>
  </si>
  <si>
    <t>Rajko Kužet</t>
  </si>
  <si>
    <t>Damir Štruklec</t>
  </si>
  <si>
    <t>Ivan Štefančić</t>
  </si>
  <si>
    <t>Jakov Ceravić</t>
  </si>
  <si>
    <t>Idriz Biserović</t>
  </si>
  <si>
    <t>Dragiša Vasiljević</t>
  </si>
  <si>
    <t>Petar Tošić</t>
  </si>
  <si>
    <t>Husein Dolić</t>
  </si>
  <si>
    <t>Petar Šah</t>
  </si>
  <si>
    <t>Mile Mucić</t>
  </si>
  <si>
    <t>Daniel Nagels</t>
  </si>
  <si>
    <t>Boško Stakić</t>
  </si>
  <si>
    <t>Nevenka Stakić</t>
  </si>
  <si>
    <t>Thomas Moses</t>
  </si>
  <si>
    <t>Femi Hakaj</t>
  </si>
  <si>
    <t>Nikica Zovak</t>
  </si>
  <si>
    <t>Zlatka Martinović</t>
  </si>
  <si>
    <t>Boštjan Hodnik</t>
  </si>
  <si>
    <t>Dragan Regodić</t>
  </si>
  <si>
    <t>Matija Ćavar</t>
  </si>
  <si>
    <t>Goran Banjac</t>
  </si>
  <si>
    <t>Aneta Ćapin</t>
  </si>
  <si>
    <t>Rifet Mujanović</t>
  </si>
  <si>
    <t>Dragan Mrdak</t>
  </si>
  <si>
    <t>HUM NA SUTLI</t>
  </si>
  <si>
    <t>NEPOZNATO BORAVIŠTE</t>
  </si>
  <si>
    <t>Tomaž Serajnik</t>
  </si>
  <si>
    <t>Stanija Serajnik</t>
  </si>
  <si>
    <t>Shiqera Dedaj</t>
  </si>
  <si>
    <t>Nejc Hribar</t>
  </si>
  <si>
    <t>Hinsen Sinani</t>
  </si>
  <si>
    <t>Edin Osmanović</t>
  </si>
  <si>
    <t>Antun Štalman</t>
  </si>
  <si>
    <t>Smilja Budimir</t>
  </si>
  <si>
    <t>Gordana Đujić</t>
  </si>
  <si>
    <t>Vladislav Đujić</t>
  </si>
  <si>
    <t>Anđa Bakula</t>
  </si>
  <si>
    <t>Božo Hrkač</t>
  </si>
  <si>
    <t>Silvestar Ćavar</t>
  </si>
  <si>
    <t>Branko Pajagić</t>
  </si>
  <si>
    <t>Jugoslavenska oceanska plovidba a.d.</t>
  </si>
  <si>
    <t xml:space="preserve">Mercur-Mainz, Import-Export Gmbh </t>
  </si>
  <si>
    <t>R. Crna Gora, Njegoševa bb</t>
  </si>
  <si>
    <t>S.R. Njemačka, Mainz, Hintere Bleiche 11</t>
  </si>
  <si>
    <t>LABIN</t>
  </si>
  <si>
    <t>CELINA</t>
  </si>
  <si>
    <t>SISAK</t>
  </si>
  <si>
    <t>ZADAR</t>
  </si>
  <si>
    <t>BELI MANASTIR</t>
  </si>
  <si>
    <t>SPLIT</t>
  </si>
  <si>
    <t>STRUGA NARTSKA</t>
  </si>
  <si>
    <t>49.</t>
  </si>
  <si>
    <t>Slobodan Lončar</t>
  </si>
  <si>
    <t>KARLOVAC</t>
  </si>
  <si>
    <t>50.</t>
  </si>
  <si>
    <t>Adrijana Bunjan</t>
  </si>
  <si>
    <t>PETRINJA</t>
  </si>
  <si>
    <t>51.</t>
  </si>
  <si>
    <t>Mario Bunjan</t>
  </si>
  <si>
    <t>UKUPNO:</t>
  </si>
  <si>
    <t>JOLE, obrt za usluge i trgovinu, vl. Joško Bulj</t>
  </si>
  <si>
    <t>Split, Neslanovac 9</t>
  </si>
  <si>
    <t>UTD Ragusa d.d.</t>
  </si>
  <si>
    <t>Janja Ćuzić</t>
  </si>
  <si>
    <t>*Napomena: Društva od rednog broja 1 do 2 jednokratno su uplatila glavnicu te im se kamata otpisuje.</t>
  </si>
  <si>
    <t>Dubrovnik, Branitelja Dubrovnika 7</t>
  </si>
  <si>
    <t>PULA</t>
  </si>
  <si>
    <t>GORNJE TABORIŠTE</t>
  </si>
  <si>
    <t>ZAGREB</t>
  </si>
  <si>
    <t xml:space="preserve">jednokratna otplata dospjele/
nedospjele glavnice u iznosu 150.000,00 kn i dijela kamata u iznosu od 11.177,12 kn uz otpis preostalog iznosa kamata </t>
  </si>
  <si>
    <t>jednokratna otplata dospjele/
nedospjele glavnice u iznosu od 1.760.716,81 kn uz otpis kamata</t>
  </si>
  <si>
    <t>1.06. - 30.06.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</si>
</sst>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/>
    <xf numFmtId="0" fontId="10" fillId="0" borderId="0" xfId="0" applyFont="1" applyAlignment="1">
      <alignment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4" fontId="0" fillId="0" borderId="7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3" fillId="0" borderId="0" xfId="0" applyFont="1"/>
    <xf numFmtId="0" fontId="0" fillId="0" borderId="7" xfId="0" applyFont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4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0" borderId="7" xfId="0" applyNumberFormat="1" applyFont="1" applyFill="1" applyBorder="1" applyAlignment="1" applyProtection="1">
      <alignment horizontal="center"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61" zoomScale="90" zoomScaleNormal="90" workbookViewId="0">
      <selection activeCell="G80" sqref="G80"/>
    </sheetView>
  </sheetViews>
  <sheetFormatPr defaultColWidth="8.85546875" defaultRowHeight="12.75" x14ac:dyDescent="0.2"/>
  <cols>
    <col min="1" max="1" width="6" style="54" customWidth="1"/>
    <col min="2" max="2" width="32.7109375" style="55" customWidth="1"/>
    <col min="3" max="3" width="20.140625" style="54" customWidth="1"/>
    <col min="4" max="4" width="25.28515625" style="54" customWidth="1"/>
    <col min="5" max="5" width="19.7109375" style="54" customWidth="1"/>
    <col min="6" max="6" width="46.42578125" style="54" customWidth="1"/>
    <col min="7" max="7" width="25.85546875" style="54" customWidth="1"/>
    <col min="8" max="8" width="25" style="54" customWidth="1"/>
    <col min="9" max="10" width="8.85546875" style="54"/>
    <col min="11" max="11" width="13.85546875" style="54" bestFit="1" customWidth="1"/>
    <col min="12" max="16384" width="8.85546875" style="54"/>
  </cols>
  <sheetData>
    <row r="1" spans="1:8" s="1" customFormat="1" ht="15" x14ac:dyDescent="0.25">
      <c r="A1" s="84" t="s">
        <v>0</v>
      </c>
      <c r="B1" s="84"/>
      <c r="C1" s="84"/>
      <c r="D1" s="84"/>
      <c r="E1" s="84"/>
      <c r="F1" s="84"/>
      <c r="G1" s="84"/>
    </row>
    <row r="2" spans="1:8" s="1" customFormat="1" ht="15" x14ac:dyDescent="0.25">
      <c r="A2" s="84"/>
      <c r="B2" s="84"/>
      <c r="C2" s="84"/>
      <c r="D2" s="84"/>
      <c r="E2" s="84"/>
      <c r="F2" s="84"/>
      <c r="G2" s="84"/>
    </row>
    <row r="3" spans="1:8" s="1" customFormat="1" ht="15" x14ac:dyDescent="0.25">
      <c r="A3" s="84"/>
      <c r="B3" s="84"/>
      <c r="C3" s="84"/>
      <c r="D3" s="84"/>
      <c r="E3" s="84"/>
      <c r="F3" s="84"/>
      <c r="G3" s="8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85" t="s">
        <v>1</v>
      </c>
      <c r="B5" s="85"/>
      <c r="C5" s="85"/>
      <c r="D5" s="3" t="s">
        <v>164</v>
      </c>
      <c r="E5" s="4" t="s">
        <v>2</v>
      </c>
      <c r="F5" s="62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8.75" x14ac:dyDescent="0.25">
      <c r="A7" s="86" t="s">
        <v>3</v>
      </c>
      <c r="B7" s="86"/>
      <c r="C7" s="86"/>
      <c r="D7" s="62"/>
      <c r="E7" s="5"/>
      <c r="F7" s="5"/>
      <c r="G7" s="5"/>
    </row>
    <row r="8" spans="1:8" s="1" customFormat="1" ht="15.75" thickBot="1" x14ac:dyDescent="0.3">
      <c r="A8" s="87"/>
      <c r="B8" s="87"/>
      <c r="C8" s="87"/>
      <c r="D8" s="10" t="s">
        <v>23</v>
      </c>
    </row>
    <row r="9" spans="1:8" s="19" customFormat="1" ht="60.75" thickBot="1" x14ac:dyDescent="0.3">
      <c r="A9" s="11" t="s">
        <v>4</v>
      </c>
      <c r="B9" s="12" t="s">
        <v>5</v>
      </c>
      <c r="C9" s="13" t="s">
        <v>6</v>
      </c>
      <c r="D9" s="14" t="s">
        <v>7</v>
      </c>
      <c r="E9" s="15" t="s">
        <v>8</v>
      </c>
      <c r="F9" s="16" t="s">
        <v>9</v>
      </c>
      <c r="G9" s="17" t="s">
        <v>10</v>
      </c>
      <c r="H9" s="18"/>
    </row>
    <row r="10" spans="1:8" s="1" customFormat="1" ht="28.9" customHeight="1" x14ac:dyDescent="0.25">
      <c r="A10" s="20" t="s">
        <v>11</v>
      </c>
      <c r="B10" s="21" t="s">
        <v>78</v>
      </c>
      <c r="C10" s="26">
        <v>8982638595</v>
      </c>
      <c r="D10" s="22" t="s">
        <v>159</v>
      </c>
      <c r="E10" s="22">
        <v>957.88</v>
      </c>
      <c r="F10" s="25" t="s">
        <v>21</v>
      </c>
      <c r="G10" s="56">
        <v>957.88</v>
      </c>
      <c r="H10" s="24"/>
    </row>
    <row r="11" spans="1:8" s="1" customFormat="1" ht="28.9" customHeight="1" x14ac:dyDescent="0.25">
      <c r="A11" s="20" t="s">
        <v>32</v>
      </c>
      <c r="B11" s="21" t="s">
        <v>79</v>
      </c>
      <c r="C11" s="26">
        <v>75759226302</v>
      </c>
      <c r="D11" s="22" t="s">
        <v>160</v>
      </c>
      <c r="E11" s="22">
        <v>31300</v>
      </c>
      <c r="F11" s="25" t="s">
        <v>88</v>
      </c>
      <c r="G11" s="56">
        <v>31300</v>
      </c>
      <c r="H11" s="24"/>
    </row>
    <row r="12" spans="1:8" s="1" customFormat="1" ht="28.9" customHeight="1" x14ac:dyDescent="0.25">
      <c r="A12" s="20" t="s">
        <v>33</v>
      </c>
      <c r="B12" s="21" t="s">
        <v>80</v>
      </c>
      <c r="C12" s="26">
        <v>42519773753</v>
      </c>
      <c r="D12" s="22" t="s">
        <v>139</v>
      </c>
      <c r="E12" s="22">
        <v>16750</v>
      </c>
      <c r="F12" s="25" t="s">
        <v>88</v>
      </c>
      <c r="G12" s="56">
        <v>16750</v>
      </c>
      <c r="H12" s="24"/>
    </row>
    <row r="13" spans="1:8" s="1" customFormat="1" ht="28.9" customHeight="1" x14ac:dyDescent="0.25">
      <c r="A13" s="20" t="s">
        <v>34</v>
      </c>
      <c r="B13" s="21" t="s">
        <v>81</v>
      </c>
      <c r="C13" s="26">
        <v>60118254090</v>
      </c>
      <c r="D13" s="22" t="s">
        <v>137</v>
      </c>
      <c r="E13" s="22">
        <v>1000</v>
      </c>
      <c r="F13" s="25" t="s">
        <v>82</v>
      </c>
      <c r="G13" s="56">
        <v>1000</v>
      </c>
      <c r="H13" s="24"/>
    </row>
    <row r="14" spans="1:8" s="1" customFormat="1" ht="28.9" customHeight="1" x14ac:dyDescent="0.25">
      <c r="A14" s="20" t="s">
        <v>35</v>
      </c>
      <c r="B14" s="21" t="s">
        <v>83</v>
      </c>
      <c r="C14" s="26">
        <v>26294891436</v>
      </c>
      <c r="D14" s="25" t="s">
        <v>140</v>
      </c>
      <c r="E14" s="22">
        <v>12500</v>
      </c>
      <c r="F14" s="25" t="s">
        <v>84</v>
      </c>
      <c r="G14" s="56">
        <v>12500</v>
      </c>
      <c r="H14" s="24"/>
    </row>
    <row r="15" spans="1:8" s="1" customFormat="1" ht="28.5" customHeight="1" x14ac:dyDescent="0.25">
      <c r="A15" s="20" t="s">
        <v>36</v>
      </c>
      <c r="B15" s="21" t="s">
        <v>85</v>
      </c>
      <c r="C15" s="26">
        <v>32671305489</v>
      </c>
      <c r="D15" s="25" t="s">
        <v>161</v>
      </c>
      <c r="E15" s="22">
        <v>8500</v>
      </c>
      <c r="F15" s="25" t="s">
        <v>89</v>
      </c>
      <c r="G15" s="56">
        <v>8500</v>
      </c>
      <c r="H15" s="24"/>
    </row>
    <row r="16" spans="1:8" s="1" customFormat="1" ht="28.5" customHeight="1" x14ac:dyDescent="0.25">
      <c r="A16" s="27" t="s">
        <v>37</v>
      </c>
      <c r="B16" s="28" t="s">
        <v>86</v>
      </c>
      <c r="C16" s="29">
        <v>59889729822</v>
      </c>
      <c r="D16" s="30" t="s">
        <v>161</v>
      </c>
      <c r="E16" s="30"/>
      <c r="F16" s="25" t="s">
        <v>89</v>
      </c>
      <c r="G16" s="57"/>
      <c r="H16" s="24"/>
    </row>
    <row r="17" spans="1:8" s="1" customFormat="1" ht="28.5" customHeight="1" x14ac:dyDescent="0.25">
      <c r="A17" s="27" t="s">
        <v>38</v>
      </c>
      <c r="B17" s="28" t="s">
        <v>87</v>
      </c>
      <c r="C17" s="29">
        <v>69046884516</v>
      </c>
      <c r="D17" s="30" t="s">
        <v>138</v>
      </c>
      <c r="E17" s="25">
        <v>800</v>
      </c>
      <c r="F17" s="25" t="s">
        <v>90</v>
      </c>
      <c r="G17" s="23">
        <v>800</v>
      </c>
      <c r="H17" s="24"/>
    </row>
    <row r="18" spans="1:8" s="1" customFormat="1" ht="28.5" customHeight="1" x14ac:dyDescent="0.25">
      <c r="A18" s="27" t="s">
        <v>39</v>
      </c>
      <c r="B18" s="58" t="s">
        <v>91</v>
      </c>
      <c r="C18" s="29">
        <v>53748608343</v>
      </c>
      <c r="D18" s="30" t="s">
        <v>143</v>
      </c>
      <c r="E18" s="30">
        <v>1000</v>
      </c>
      <c r="F18" s="25" t="s">
        <v>88</v>
      </c>
      <c r="G18" s="57">
        <v>1000</v>
      </c>
      <c r="H18" s="24"/>
    </row>
    <row r="19" spans="1:8" s="1" customFormat="1" ht="28.5" customHeight="1" x14ac:dyDescent="0.25">
      <c r="A19" s="27" t="s">
        <v>40</v>
      </c>
      <c r="B19" s="28" t="s">
        <v>92</v>
      </c>
      <c r="C19" s="29">
        <v>50611198055</v>
      </c>
      <c r="D19" s="30" t="s">
        <v>140</v>
      </c>
      <c r="E19" s="30">
        <v>10000</v>
      </c>
      <c r="F19" s="25" t="s">
        <v>88</v>
      </c>
      <c r="G19" s="57">
        <v>10000</v>
      </c>
      <c r="H19" s="24"/>
    </row>
    <row r="20" spans="1:8" s="1" customFormat="1" ht="28.5" customHeight="1" x14ac:dyDescent="0.25">
      <c r="A20" s="27" t="s">
        <v>41</v>
      </c>
      <c r="B20" s="28" t="s">
        <v>93</v>
      </c>
      <c r="C20" s="29">
        <v>11651582836</v>
      </c>
      <c r="D20" s="30" t="s">
        <v>140</v>
      </c>
      <c r="E20" s="30">
        <v>35060</v>
      </c>
      <c r="F20" s="25" t="s">
        <v>88</v>
      </c>
      <c r="G20" s="57">
        <v>35060</v>
      </c>
      <c r="H20" s="24"/>
    </row>
    <row r="21" spans="1:8" s="1" customFormat="1" ht="28.5" customHeight="1" x14ac:dyDescent="0.25">
      <c r="A21" s="27" t="s">
        <v>42</v>
      </c>
      <c r="B21" s="28" t="s">
        <v>94</v>
      </c>
      <c r="C21" s="29"/>
      <c r="D21" s="63" t="s">
        <v>117</v>
      </c>
      <c r="E21" s="30">
        <v>13438.41</v>
      </c>
      <c r="F21" s="25" t="s">
        <v>21</v>
      </c>
      <c r="G21" s="57">
        <v>13438.41</v>
      </c>
      <c r="H21" s="24"/>
    </row>
    <row r="22" spans="1:8" s="1" customFormat="1" ht="28.5" customHeight="1" x14ac:dyDescent="0.25">
      <c r="A22" s="27" t="s">
        <v>43</v>
      </c>
      <c r="B22" s="28" t="s">
        <v>95</v>
      </c>
      <c r="C22" s="29">
        <v>14457321278</v>
      </c>
      <c r="D22" s="30" t="s">
        <v>141</v>
      </c>
      <c r="E22" s="30">
        <v>19350</v>
      </c>
      <c r="F22" s="25" t="s">
        <v>84</v>
      </c>
      <c r="G22" s="57">
        <v>19350</v>
      </c>
      <c r="H22" s="24"/>
    </row>
    <row r="23" spans="1:8" s="1" customFormat="1" ht="28.5" customHeight="1" x14ac:dyDescent="0.25">
      <c r="A23" s="27" t="s">
        <v>44</v>
      </c>
      <c r="B23" s="28" t="s">
        <v>96</v>
      </c>
      <c r="C23" s="29">
        <v>1002313777</v>
      </c>
      <c r="D23" s="30" t="s">
        <v>142</v>
      </c>
      <c r="E23" s="30">
        <v>1830</v>
      </c>
      <c r="F23" s="25" t="s">
        <v>21</v>
      </c>
      <c r="G23" s="57">
        <v>1830</v>
      </c>
      <c r="H23" s="24"/>
    </row>
    <row r="24" spans="1:8" s="1" customFormat="1" ht="28.5" customHeight="1" x14ac:dyDescent="0.25">
      <c r="A24" s="27" t="s">
        <v>45</v>
      </c>
      <c r="B24" s="28" t="s">
        <v>97</v>
      </c>
      <c r="C24" s="29"/>
      <c r="D24" s="30" t="s">
        <v>25</v>
      </c>
      <c r="E24" s="30">
        <v>3000</v>
      </c>
      <c r="F24" s="25" t="s">
        <v>22</v>
      </c>
      <c r="G24" s="57">
        <v>3000</v>
      </c>
      <c r="H24" s="24"/>
    </row>
    <row r="25" spans="1:8" s="1" customFormat="1" ht="28.5" customHeight="1" x14ac:dyDescent="0.25">
      <c r="A25" s="27" t="s">
        <v>46</v>
      </c>
      <c r="B25" s="28" t="s">
        <v>98</v>
      </c>
      <c r="C25" s="29"/>
      <c r="D25" s="30" t="s">
        <v>27</v>
      </c>
      <c r="E25" s="30">
        <v>2000</v>
      </c>
      <c r="F25" s="25" t="s">
        <v>22</v>
      </c>
      <c r="G25" s="57">
        <v>2000</v>
      </c>
      <c r="H25" s="24"/>
    </row>
    <row r="26" spans="1:8" s="1" customFormat="1" ht="28.5" customHeight="1" x14ac:dyDescent="0.25">
      <c r="A26" s="27" t="s">
        <v>47</v>
      </c>
      <c r="B26" s="28" t="s">
        <v>99</v>
      </c>
      <c r="C26" s="29"/>
      <c r="D26" s="30" t="s">
        <v>25</v>
      </c>
      <c r="E26" s="30">
        <v>2000</v>
      </c>
      <c r="F26" s="25" t="s">
        <v>22</v>
      </c>
      <c r="G26" s="57">
        <v>2000</v>
      </c>
      <c r="H26" s="24"/>
    </row>
    <row r="27" spans="1:8" s="1" customFormat="1" ht="28.5" customHeight="1" x14ac:dyDescent="0.25">
      <c r="A27" s="27" t="s">
        <v>48</v>
      </c>
      <c r="B27" s="28" t="s">
        <v>100</v>
      </c>
      <c r="C27" s="29"/>
      <c r="D27" s="30" t="s">
        <v>25</v>
      </c>
      <c r="E27" s="30">
        <v>1000</v>
      </c>
      <c r="F27" s="25" t="s">
        <v>22</v>
      </c>
      <c r="G27" s="57">
        <v>1000</v>
      </c>
      <c r="H27" s="24"/>
    </row>
    <row r="28" spans="1:8" s="1" customFormat="1" ht="28.5" customHeight="1" x14ac:dyDescent="0.25">
      <c r="A28" s="27" t="s">
        <v>49</v>
      </c>
      <c r="B28" s="28" t="s">
        <v>101</v>
      </c>
      <c r="C28" s="29"/>
      <c r="D28" s="30" t="s">
        <v>26</v>
      </c>
      <c r="E28" s="30">
        <v>300</v>
      </c>
      <c r="F28" s="25" t="s">
        <v>22</v>
      </c>
      <c r="G28" s="57">
        <v>300</v>
      </c>
      <c r="H28" s="24"/>
    </row>
    <row r="29" spans="1:8" s="1" customFormat="1" ht="28.5" customHeight="1" x14ac:dyDescent="0.25">
      <c r="A29" s="27" t="s">
        <v>50</v>
      </c>
      <c r="B29" s="28" t="s">
        <v>102</v>
      </c>
      <c r="C29" s="29"/>
      <c r="D29" s="30" t="s">
        <v>25</v>
      </c>
      <c r="E29" s="30">
        <v>2550</v>
      </c>
      <c r="F29" s="25" t="s">
        <v>22</v>
      </c>
      <c r="G29" s="57">
        <v>2550</v>
      </c>
      <c r="H29" s="24"/>
    </row>
    <row r="30" spans="1:8" s="1" customFormat="1" ht="28.9" customHeight="1" x14ac:dyDescent="0.25">
      <c r="A30" s="27" t="s">
        <v>51</v>
      </c>
      <c r="B30" s="28" t="s">
        <v>30</v>
      </c>
      <c r="C30" s="29"/>
      <c r="D30" s="30" t="s">
        <v>24</v>
      </c>
      <c r="E30" s="30">
        <v>6825</v>
      </c>
      <c r="F30" s="25" t="s">
        <v>22</v>
      </c>
      <c r="G30" s="57">
        <v>6825</v>
      </c>
      <c r="H30" s="24"/>
    </row>
    <row r="31" spans="1:8" s="1" customFormat="1" ht="28.9" customHeight="1" x14ac:dyDescent="0.25">
      <c r="A31" s="27">
        <v>22</v>
      </c>
      <c r="B31" s="28" t="s">
        <v>103</v>
      </c>
      <c r="C31" s="29"/>
      <c r="D31" s="30" t="s">
        <v>29</v>
      </c>
      <c r="E31" s="30">
        <v>500</v>
      </c>
      <c r="F31" s="25" t="s">
        <v>22</v>
      </c>
      <c r="G31" s="57">
        <v>500</v>
      </c>
      <c r="H31" s="24"/>
    </row>
    <row r="32" spans="1:8" s="1" customFormat="1" ht="40.5" customHeight="1" x14ac:dyDescent="0.25">
      <c r="A32" s="27" t="s">
        <v>52</v>
      </c>
      <c r="B32" s="28" t="s">
        <v>104</v>
      </c>
      <c r="C32" s="29"/>
      <c r="D32" s="30" t="s">
        <v>25</v>
      </c>
      <c r="E32" s="30">
        <v>562</v>
      </c>
      <c r="F32" s="25" t="s">
        <v>28</v>
      </c>
      <c r="G32" s="57">
        <v>562</v>
      </c>
      <c r="H32" s="24"/>
    </row>
    <row r="33" spans="1:8" s="1" customFormat="1" ht="41.25" customHeight="1" x14ac:dyDescent="0.25">
      <c r="A33" s="27"/>
      <c r="B33" s="28" t="s">
        <v>105</v>
      </c>
      <c r="C33" s="29"/>
      <c r="D33" s="30" t="s">
        <v>25</v>
      </c>
      <c r="E33" s="30"/>
      <c r="F33" s="25" t="s">
        <v>28</v>
      </c>
      <c r="G33" s="57"/>
      <c r="H33" s="24"/>
    </row>
    <row r="34" spans="1:8" s="1" customFormat="1" ht="28.9" customHeight="1" x14ac:dyDescent="0.25">
      <c r="A34" s="27" t="s">
        <v>53</v>
      </c>
      <c r="B34" s="28" t="s">
        <v>106</v>
      </c>
      <c r="C34" s="29"/>
      <c r="D34" s="30" t="s">
        <v>29</v>
      </c>
      <c r="E34" s="30">
        <v>500</v>
      </c>
      <c r="F34" s="25" t="s">
        <v>22</v>
      </c>
      <c r="G34" s="57">
        <v>500</v>
      </c>
      <c r="H34" s="24"/>
    </row>
    <row r="35" spans="1:8" s="1" customFormat="1" ht="28.5" customHeight="1" x14ac:dyDescent="0.25">
      <c r="A35" s="27" t="s">
        <v>54</v>
      </c>
      <c r="B35" s="28" t="s">
        <v>107</v>
      </c>
      <c r="C35" s="29"/>
      <c r="D35" s="30" t="s">
        <v>24</v>
      </c>
      <c r="E35" s="30">
        <v>1131.4100000000001</v>
      </c>
      <c r="F35" s="25" t="s">
        <v>22</v>
      </c>
      <c r="G35" s="57">
        <v>1131.4100000000001</v>
      </c>
      <c r="H35" s="24"/>
    </row>
    <row r="36" spans="1:8" s="1" customFormat="1" ht="28.5" customHeight="1" x14ac:dyDescent="0.25">
      <c r="A36" s="27" t="s">
        <v>55</v>
      </c>
      <c r="B36" s="28" t="s">
        <v>108</v>
      </c>
      <c r="C36" s="29"/>
      <c r="D36" s="30" t="s">
        <v>25</v>
      </c>
      <c r="E36" s="30">
        <v>3125</v>
      </c>
      <c r="F36" s="25" t="s">
        <v>22</v>
      </c>
      <c r="G36" s="57">
        <v>3125</v>
      </c>
      <c r="H36" s="24"/>
    </row>
    <row r="37" spans="1:8" s="1" customFormat="1" ht="28.5" customHeight="1" x14ac:dyDescent="0.25">
      <c r="A37" s="27" t="s">
        <v>56</v>
      </c>
      <c r="B37" s="28" t="s">
        <v>156</v>
      </c>
      <c r="C37" s="29"/>
      <c r="D37" s="30" t="s">
        <v>25</v>
      </c>
      <c r="E37" s="30">
        <v>5967</v>
      </c>
      <c r="F37" s="25" t="s">
        <v>22</v>
      </c>
      <c r="G37" s="57">
        <v>5967</v>
      </c>
      <c r="H37" s="24"/>
    </row>
    <row r="38" spans="1:8" s="1" customFormat="1" ht="28.5" customHeight="1" x14ac:dyDescent="0.25">
      <c r="A38" s="27" t="s">
        <v>57</v>
      </c>
      <c r="B38" s="28" t="s">
        <v>109</v>
      </c>
      <c r="C38" s="29"/>
      <c r="D38" s="30" t="s">
        <v>25</v>
      </c>
      <c r="E38" s="30">
        <v>5500</v>
      </c>
      <c r="F38" s="25" t="s">
        <v>22</v>
      </c>
      <c r="G38" s="57">
        <v>5500</v>
      </c>
      <c r="H38" s="24"/>
    </row>
    <row r="39" spans="1:8" s="1" customFormat="1" ht="28.5" customHeight="1" x14ac:dyDescent="0.25">
      <c r="A39" s="27" t="s">
        <v>58</v>
      </c>
      <c r="B39" s="28" t="s">
        <v>110</v>
      </c>
      <c r="C39" s="29"/>
      <c r="D39" s="30" t="s">
        <v>26</v>
      </c>
      <c r="E39" s="30">
        <v>200</v>
      </c>
      <c r="F39" s="25" t="s">
        <v>22</v>
      </c>
      <c r="G39" s="57">
        <v>200</v>
      </c>
      <c r="H39" s="24"/>
    </row>
    <row r="40" spans="1:8" s="1" customFormat="1" ht="28.5" customHeight="1" x14ac:dyDescent="0.25">
      <c r="A40" s="27" t="s">
        <v>59</v>
      </c>
      <c r="B40" s="28" t="s">
        <v>111</v>
      </c>
      <c r="C40" s="29"/>
      <c r="D40" s="30" t="s">
        <v>24</v>
      </c>
      <c r="E40" s="30">
        <v>1589.41</v>
      </c>
      <c r="F40" s="25" t="s">
        <v>22</v>
      </c>
      <c r="G40" s="57">
        <v>1589.41</v>
      </c>
      <c r="H40" s="24"/>
    </row>
    <row r="41" spans="1:8" s="1" customFormat="1" ht="28.5" customHeight="1" x14ac:dyDescent="0.25">
      <c r="A41" s="27" t="s">
        <v>60</v>
      </c>
      <c r="B41" s="28" t="s">
        <v>112</v>
      </c>
      <c r="C41" s="29"/>
      <c r="D41" s="30" t="s">
        <v>25</v>
      </c>
      <c r="E41" s="30">
        <v>1775</v>
      </c>
      <c r="F41" s="25" t="s">
        <v>22</v>
      </c>
      <c r="G41" s="57">
        <v>1775</v>
      </c>
      <c r="H41" s="24"/>
    </row>
    <row r="42" spans="1:8" s="1" customFormat="1" ht="28.5" customHeight="1" x14ac:dyDescent="0.25">
      <c r="A42" s="27" t="s">
        <v>61</v>
      </c>
      <c r="B42" s="28" t="s">
        <v>113</v>
      </c>
      <c r="C42" s="29"/>
      <c r="D42" s="30" t="s">
        <v>29</v>
      </c>
      <c r="E42" s="30">
        <v>1625</v>
      </c>
      <c r="F42" s="25" t="s">
        <v>22</v>
      </c>
      <c r="G42" s="57">
        <v>1625</v>
      </c>
      <c r="H42" s="24"/>
    </row>
    <row r="43" spans="1:8" s="1" customFormat="1" ht="28.5" customHeight="1" x14ac:dyDescent="0.25">
      <c r="A43" s="27" t="s">
        <v>62</v>
      </c>
      <c r="B43" s="28" t="s">
        <v>114</v>
      </c>
      <c r="C43" s="29"/>
      <c r="D43" s="30" t="s">
        <v>25</v>
      </c>
      <c r="E43" s="30">
        <v>8483.1</v>
      </c>
      <c r="F43" s="25" t="s">
        <v>22</v>
      </c>
      <c r="G43" s="57">
        <v>8483.1</v>
      </c>
      <c r="H43" s="24"/>
    </row>
    <row r="44" spans="1:8" s="1" customFormat="1" ht="28.5" customHeight="1" x14ac:dyDescent="0.25">
      <c r="A44" s="27" t="s">
        <v>63</v>
      </c>
      <c r="B44" s="28" t="s">
        <v>115</v>
      </c>
      <c r="C44" s="29"/>
      <c r="D44" s="30" t="s">
        <v>25</v>
      </c>
      <c r="E44" s="30">
        <v>300</v>
      </c>
      <c r="F44" s="25" t="s">
        <v>22</v>
      </c>
      <c r="G44" s="57">
        <v>300</v>
      </c>
      <c r="H44" s="24"/>
    </row>
    <row r="45" spans="1:8" s="1" customFormat="1" ht="28.5" customHeight="1" x14ac:dyDescent="0.25">
      <c r="A45" s="27" t="s">
        <v>64</v>
      </c>
      <c r="B45" s="28" t="s">
        <v>116</v>
      </c>
      <c r="C45" s="29"/>
      <c r="D45" s="30" t="s">
        <v>118</v>
      </c>
      <c r="E45" s="30">
        <v>7173</v>
      </c>
      <c r="F45" s="25" t="s">
        <v>22</v>
      </c>
      <c r="G45" s="57">
        <v>7173</v>
      </c>
      <c r="H45" s="24"/>
    </row>
    <row r="46" spans="1:8" s="1" customFormat="1" ht="41.25" customHeight="1" x14ac:dyDescent="0.25">
      <c r="A46" s="27" t="s">
        <v>65</v>
      </c>
      <c r="B46" s="28" t="s">
        <v>119</v>
      </c>
      <c r="C46" s="29"/>
      <c r="D46" s="30" t="s">
        <v>26</v>
      </c>
      <c r="E46" s="30">
        <v>12436.68</v>
      </c>
      <c r="F46" s="25" t="s">
        <v>28</v>
      </c>
      <c r="G46" s="57">
        <v>12436.68</v>
      </c>
      <c r="H46" s="24"/>
    </row>
    <row r="47" spans="1:8" s="1" customFormat="1" ht="41.25" customHeight="1" x14ac:dyDescent="0.25">
      <c r="A47" s="27"/>
      <c r="B47" s="28" t="s">
        <v>120</v>
      </c>
      <c r="C47" s="29"/>
      <c r="D47" s="30" t="s">
        <v>26</v>
      </c>
      <c r="E47" s="30"/>
      <c r="F47" s="25" t="s">
        <v>28</v>
      </c>
      <c r="G47" s="57"/>
      <c r="H47" s="24"/>
    </row>
    <row r="48" spans="1:8" s="1" customFormat="1" ht="28.5" customHeight="1" x14ac:dyDescent="0.25">
      <c r="A48" s="27" t="s">
        <v>66</v>
      </c>
      <c r="B48" s="28" t="s">
        <v>121</v>
      </c>
      <c r="C48" s="29"/>
      <c r="D48" s="30" t="s">
        <v>26</v>
      </c>
      <c r="E48" s="30">
        <v>200</v>
      </c>
      <c r="F48" s="25" t="s">
        <v>22</v>
      </c>
      <c r="G48" s="57">
        <v>200</v>
      </c>
      <c r="H48" s="24"/>
    </row>
    <row r="49" spans="1:10" s="1" customFormat="1" ht="28.5" customHeight="1" x14ac:dyDescent="0.25">
      <c r="A49" s="27" t="s">
        <v>67</v>
      </c>
      <c r="B49" s="28" t="s">
        <v>122</v>
      </c>
      <c r="C49" s="29"/>
      <c r="D49" s="30" t="s">
        <v>26</v>
      </c>
      <c r="E49" s="30">
        <v>1000</v>
      </c>
      <c r="F49" s="25" t="s">
        <v>22</v>
      </c>
      <c r="G49" s="57">
        <v>1000</v>
      </c>
      <c r="H49" s="24"/>
    </row>
    <row r="50" spans="1:10" s="1" customFormat="1" ht="28.5" customHeight="1" x14ac:dyDescent="0.25">
      <c r="A50" s="27" t="s">
        <v>68</v>
      </c>
      <c r="B50" s="28" t="s">
        <v>123</v>
      </c>
      <c r="C50" s="29"/>
      <c r="D50" s="64" t="s">
        <v>31</v>
      </c>
      <c r="E50" s="30">
        <v>1000</v>
      </c>
      <c r="F50" s="25" t="s">
        <v>22</v>
      </c>
      <c r="G50" s="57">
        <v>1000</v>
      </c>
      <c r="H50" s="24"/>
    </row>
    <row r="51" spans="1:10" s="1" customFormat="1" ht="28.5" customHeight="1" x14ac:dyDescent="0.25">
      <c r="A51" s="27" t="s">
        <v>69</v>
      </c>
      <c r="B51" s="28" t="s">
        <v>124</v>
      </c>
      <c r="C51" s="29"/>
      <c r="D51" s="30" t="s">
        <v>25</v>
      </c>
      <c r="E51" s="30">
        <v>300</v>
      </c>
      <c r="F51" s="25" t="s">
        <v>22</v>
      </c>
      <c r="G51" s="57">
        <v>300</v>
      </c>
      <c r="H51" s="24"/>
    </row>
    <row r="52" spans="1:10" s="1" customFormat="1" ht="28.5" customHeight="1" x14ac:dyDescent="0.25">
      <c r="A52" s="27" t="s">
        <v>70</v>
      </c>
      <c r="B52" s="28" t="s">
        <v>125</v>
      </c>
      <c r="C52" s="29"/>
      <c r="D52" s="30" t="s">
        <v>24</v>
      </c>
      <c r="E52" s="30">
        <v>3125</v>
      </c>
      <c r="F52" s="25" t="s">
        <v>22</v>
      </c>
      <c r="G52" s="57">
        <v>3125</v>
      </c>
      <c r="H52" s="24"/>
    </row>
    <row r="53" spans="1:10" s="1" customFormat="1" ht="28.5" customHeight="1" x14ac:dyDescent="0.25">
      <c r="A53" s="27" t="s">
        <v>71</v>
      </c>
      <c r="B53" s="28" t="s">
        <v>126</v>
      </c>
      <c r="C53" s="29"/>
      <c r="D53" s="30" t="s">
        <v>24</v>
      </c>
      <c r="E53" s="30">
        <v>3125</v>
      </c>
      <c r="F53" s="25" t="s">
        <v>22</v>
      </c>
      <c r="G53" s="57">
        <v>3125</v>
      </c>
      <c r="H53" s="24"/>
    </row>
    <row r="54" spans="1:10" s="1" customFormat="1" ht="28.5" customHeight="1" x14ac:dyDescent="0.25">
      <c r="A54" s="27" t="s">
        <v>72</v>
      </c>
      <c r="B54" s="28" t="s">
        <v>127</v>
      </c>
      <c r="C54" s="29"/>
      <c r="D54" s="30" t="s">
        <v>24</v>
      </c>
      <c r="E54" s="30">
        <v>3125</v>
      </c>
      <c r="F54" s="25" t="s">
        <v>22</v>
      </c>
      <c r="G54" s="57">
        <v>3125</v>
      </c>
      <c r="H54" s="24"/>
    </row>
    <row r="55" spans="1:10" s="1" customFormat="1" ht="28.5" customHeight="1" x14ac:dyDescent="0.25">
      <c r="A55" s="27" t="s">
        <v>73</v>
      </c>
      <c r="B55" s="28" t="s">
        <v>128</v>
      </c>
      <c r="C55" s="29"/>
      <c r="D55" s="30" t="s">
        <v>24</v>
      </c>
      <c r="E55" s="30">
        <v>3125</v>
      </c>
      <c r="F55" s="25" t="s">
        <v>22</v>
      </c>
      <c r="G55" s="57">
        <v>3125</v>
      </c>
      <c r="H55" s="24"/>
    </row>
    <row r="56" spans="1:10" s="1" customFormat="1" ht="28.5" customHeight="1" x14ac:dyDescent="0.25">
      <c r="A56" s="27" t="s">
        <v>74</v>
      </c>
      <c r="B56" s="28" t="s">
        <v>129</v>
      </c>
      <c r="C56" s="29"/>
      <c r="D56" s="30" t="s">
        <v>25</v>
      </c>
      <c r="E56" s="30">
        <v>1590</v>
      </c>
      <c r="F56" s="25" t="s">
        <v>22</v>
      </c>
      <c r="G56" s="57">
        <v>1590</v>
      </c>
      <c r="H56" s="24"/>
    </row>
    <row r="57" spans="1:10" s="1" customFormat="1" ht="28.5" customHeight="1" x14ac:dyDescent="0.25">
      <c r="A57" s="27" t="s">
        <v>75</v>
      </c>
      <c r="B57" s="28" t="s">
        <v>130</v>
      </c>
      <c r="C57" s="29"/>
      <c r="D57" s="30" t="s">
        <v>25</v>
      </c>
      <c r="E57" s="30">
        <v>3150</v>
      </c>
      <c r="F57" s="25" t="s">
        <v>22</v>
      </c>
      <c r="G57" s="57">
        <v>3150</v>
      </c>
      <c r="H57" s="24"/>
    </row>
    <row r="58" spans="1:10" s="1" customFormat="1" ht="28.5" customHeight="1" x14ac:dyDescent="0.25">
      <c r="A58" s="27" t="s">
        <v>76</v>
      </c>
      <c r="B58" s="28" t="s">
        <v>131</v>
      </c>
      <c r="C58" s="29"/>
      <c r="D58" s="30" t="s">
        <v>25</v>
      </c>
      <c r="E58" s="30">
        <v>4495</v>
      </c>
      <c r="F58" s="25" t="s">
        <v>22</v>
      </c>
      <c r="G58" s="57">
        <v>4495</v>
      </c>
      <c r="H58" s="24"/>
    </row>
    <row r="59" spans="1:10" s="1" customFormat="1" ht="28.5" customHeight="1" x14ac:dyDescent="0.25">
      <c r="A59" s="27" t="s">
        <v>77</v>
      </c>
      <c r="B59" s="28" t="s">
        <v>132</v>
      </c>
      <c r="C59" s="29"/>
      <c r="D59" s="30" t="s">
        <v>25</v>
      </c>
      <c r="E59" s="30">
        <v>7500</v>
      </c>
      <c r="F59" s="25" t="s">
        <v>22</v>
      </c>
      <c r="G59" s="57">
        <v>7500</v>
      </c>
      <c r="H59" s="24"/>
    </row>
    <row r="60" spans="1:10" s="1" customFormat="1" ht="28.5" customHeight="1" x14ac:dyDescent="0.25">
      <c r="A60" s="27" t="s">
        <v>144</v>
      </c>
      <c r="B60" s="28" t="s">
        <v>145</v>
      </c>
      <c r="C60" s="29">
        <v>31600142326</v>
      </c>
      <c r="D60" s="30" t="s">
        <v>146</v>
      </c>
      <c r="E60" s="30">
        <v>5148</v>
      </c>
      <c r="F60" s="25" t="s">
        <v>88</v>
      </c>
      <c r="G60" s="57">
        <v>5148</v>
      </c>
      <c r="H60" s="24"/>
    </row>
    <row r="61" spans="1:10" s="1" customFormat="1" ht="28.5" customHeight="1" x14ac:dyDescent="0.25">
      <c r="A61" s="27" t="s">
        <v>147</v>
      </c>
      <c r="B61" s="28" t="s">
        <v>148</v>
      </c>
      <c r="C61" s="29">
        <v>21995374420</v>
      </c>
      <c r="D61" s="30" t="s">
        <v>149</v>
      </c>
      <c r="E61" s="30">
        <v>2500</v>
      </c>
      <c r="F61" s="25" t="s">
        <v>88</v>
      </c>
      <c r="G61" s="57">
        <v>2500</v>
      </c>
      <c r="H61" s="24"/>
    </row>
    <row r="62" spans="1:10" s="1" customFormat="1" ht="28.5" customHeight="1" thickBot="1" x14ac:dyDescent="0.3">
      <c r="A62" s="27" t="s">
        <v>150</v>
      </c>
      <c r="B62" s="28" t="s">
        <v>151</v>
      </c>
      <c r="C62" s="29"/>
      <c r="D62" s="30" t="s">
        <v>149</v>
      </c>
      <c r="E62" s="30">
        <v>2500</v>
      </c>
      <c r="F62" s="25" t="s">
        <v>88</v>
      </c>
      <c r="G62" s="57">
        <v>2500</v>
      </c>
      <c r="H62" s="24"/>
    </row>
    <row r="63" spans="1:10" s="1" customFormat="1" ht="28.9" customHeight="1" thickBot="1" x14ac:dyDescent="0.3">
      <c r="A63" s="88" t="s">
        <v>152</v>
      </c>
      <c r="B63" s="89"/>
      <c r="C63" s="31"/>
      <c r="D63" s="32"/>
      <c r="E63" s="32"/>
      <c r="F63" s="32"/>
      <c r="G63" s="65">
        <f>SUM(G10:G62)</f>
        <v>262911.89</v>
      </c>
      <c r="H63" s="35"/>
      <c r="I63" s="43"/>
      <c r="J63" s="24"/>
    </row>
    <row r="64" spans="1:10" s="33" customFormat="1" ht="15" x14ac:dyDescent="0.25">
      <c r="B64" s="34"/>
    </row>
    <row r="65" spans="1:15" s="33" customFormat="1" ht="15" x14ac:dyDescent="0.25">
      <c r="B65" s="34"/>
    </row>
    <row r="66" spans="1:15" s="1" customFormat="1" ht="15" x14ac:dyDescent="0.25">
      <c r="C66" s="35"/>
      <c r="D66" s="36"/>
      <c r="F66" s="37" t="s">
        <v>12</v>
      </c>
    </row>
    <row r="67" spans="1:15" s="1" customFormat="1" ht="15" x14ac:dyDescent="0.25">
      <c r="B67" s="83"/>
      <c r="C67" s="83"/>
      <c r="F67" s="36" t="s">
        <v>13</v>
      </c>
      <c r="G67" s="60">
        <f>G14+G27</f>
        <v>13500</v>
      </c>
    </row>
    <row r="68" spans="1:15" s="1" customFormat="1" ht="15" x14ac:dyDescent="0.25">
      <c r="B68" s="37"/>
      <c r="C68" s="37"/>
      <c r="F68" s="37" t="s">
        <v>14</v>
      </c>
      <c r="G68" s="61">
        <v>0</v>
      </c>
    </row>
    <row r="69" spans="1:15" s="1" customFormat="1" ht="15" x14ac:dyDescent="0.25">
      <c r="B69" s="37"/>
      <c r="C69" s="37"/>
      <c r="F69" s="37" t="s">
        <v>15</v>
      </c>
      <c r="G69" s="38">
        <f>G63-G67</f>
        <v>249411.89</v>
      </c>
      <c r="H69" s="36"/>
    </row>
    <row r="70" spans="1:15" s="33" customFormat="1" ht="15" x14ac:dyDescent="0.25">
      <c r="B70" s="34"/>
    </row>
    <row r="71" spans="1:15" s="33" customFormat="1" ht="15" x14ac:dyDescent="0.25">
      <c r="B71" s="34"/>
    </row>
    <row r="72" spans="1:15" s="33" customFormat="1" ht="18.75" x14ac:dyDescent="0.25">
      <c r="A72" s="86" t="s">
        <v>16</v>
      </c>
      <c r="B72" s="86"/>
      <c r="C72" s="86"/>
      <c r="D72" s="39"/>
      <c r="E72" s="39"/>
      <c r="F72" s="39"/>
      <c r="G72" s="39"/>
      <c r="H72" s="59"/>
      <c r="I72" s="40"/>
    </row>
    <row r="73" spans="1:15" s="33" customFormat="1" ht="15.75" thickBot="1" x14ac:dyDescent="0.3">
      <c r="B73" s="34"/>
    </row>
    <row r="74" spans="1:15" s="19" customFormat="1" ht="60.75" thickBot="1" x14ac:dyDescent="0.3">
      <c r="A74" s="73" t="s">
        <v>4</v>
      </c>
      <c r="B74" s="75" t="s">
        <v>17</v>
      </c>
      <c r="C74" s="73" t="s">
        <v>18</v>
      </c>
      <c r="D74" s="73" t="s">
        <v>19</v>
      </c>
      <c r="E74" s="76" t="s">
        <v>8</v>
      </c>
      <c r="F74" s="66" t="s">
        <v>9</v>
      </c>
      <c r="G74" s="76" t="s">
        <v>10</v>
      </c>
      <c r="H74" s="18"/>
    </row>
    <row r="75" spans="1:15" s="42" customFormat="1" ht="56.25" customHeight="1" x14ac:dyDescent="0.25">
      <c r="A75" s="77" t="s">
        <v>11</v>
      </c>
      <c r="B75" s="81" t="s">
        <v>153</v>
      </c>
      <c r="C75" s="93">
        <v>28976247823</v>
      </c>
      <c r="D75" s="25" t="s">
        <v>154</v>
      </c>
      <c r="E75" s="78">
        <v>244552.24</v>
      </c>
      <c r="F75" s="25" t="s">
        <v>162</v>
      </c>
      <c r="G75" s="79">
        <v>83375.12</v>
      </c>
      <c r="H75" s="41"/>
    </row>
    <row r="76" spans="1:15" s="42" customFormat="1" ht="56.25" customHeight="1" x14ac:dyDescent="0.25">
      <c r="A76" s="77" t="s">
        <v>32</v>
      </c>
      <c r="B76" s="81" t="s">
        <v>155</v>
      </c>
      <c r="C76" s="93">
        <v>95795253523</v>
      </c>
      <c r="D76" s="25" t="s">
        <v>158</v>
      </c>
      <c r="E76" s="78">
        <v>4413755.55</v>
      </c>
      <c r="F76" s="25" t="s">
        <v>163</v>
      </c>
      <c r="G76" s="79">
        <v>2653038.7400000002</v>
      </c>
      <c r="H76" s="41"/>
    </row>
    <row r="77" spans="1:15" s="42" customFormat="1" ht="57" customHeight="1" x14ac:dyDescent="0.25">
      <c r="A77" s="67" t="s">
        <v>34</v>
      </c>
      <c r="B77" s="63" t="s">
        <v>134</v>
      </c>
      <c r="C77" s="68"/>
      <c r="D77" s="69" t="s">
        <v>136</v>
      </c>
      <c r="E77" s="80">
        <v>44030</v>
      </c>
      <c r="F77" s="25" t="s">
        <v>22</v>
      </c>
      <c r="G77" s="70">
        <v>44030</v>
      </c>
      <c r="H77" s="41"/>
    </row>
    <row r="78" spans="1:15" s="42" customFormat="1" ht="57.75" customHeight="1" thickBot="1" x14ac:dyDescent="0.3">
      <c r="A78" s="67" t="s">
        <v>35</v>
      </c>
      <c r="B78" s="82" t="s">
        <v>133</v>
      </c>
      <c r="C78" s="68"/>
      <c r="D78" s="69" t="s">
        <v>135</v>
      </c>
      <c r="E78" s="80">
        <v>44500</v>
      </c>
      <c r="F78" s="25" t="s">
        <v>22</v>
      </c>
      <c r="G78" s="70">
        <v>44500</v>
      </c>
      <c r="H78" s="41"/>
    </row>
    <row r="79" spans="1:15" s="71" customFormat="1" ht="28.5" customHeight="1" thickBot="1" x14ac:dyDescent="0.3">
      <c r="A79" s="90" t="s">
        <v>152</v>
      </c>
      <c r="B79" s="91"/>
      <c r="C79" s="73"/>
      <c r="D79" s="73"/>
      <c r="E79" s="73"/>
      <c r="F79" s="74"/>
      <c r="G79" s="72">
        <f>SUM(G75:G78)</f>
        <v>2824943.8600000003</v>
      </c>
      <c r="H79" s="43"/>
      <c r="I79" s="43"/>
      <c r="J79" s="24"/>
      <c r="K79" s="24"/>
      <c r="L79" s="24"/>
      <c r="M79" s="24"/>
      <c r="N79" s="24"/>
      <c r="O79" s="24"/>
    </row>
    <row r="80" spans="1:15" s="33" customFormat="1" ht="15" x14ac:dyDescent="0.25">
      <c r="A80" s="92" t="s">
        <v>157</v>
      </c>
      <c r="B80" s="92"/>
      <c r="C80" s="92"/>
      <c r="D80" s="92"/>
      <c r="E80" s="92"/>
      <c r="F80" s="44"/>
      <c r="G80" s="45"/>
    </row>
    <row r="81" spans="1:7" s="33" customFormat="1" ht="15" x14ac:dyDescent="0.25">
      <c r="A81" s="40"/>
      <c r="B81" s="40"/>
      <c r="C81" s="40"/>
      <c r="D81" s="40"/>
      <c r="E81" s="46"/>
      <c r="F81" s="44"/>
      <c r="G81" s="45"/>
    </row>
    <row r="82" spans="1:7" s="33" customFormat="1" ht="15" x14ac:dyDescent="0.25">
      <c r="B82" s="47"/>
      <c r="F82" s="37" t="s">
        <v>12</v>
      </c>
      <c r="G82" s="48"/>
    </row>
    <row r="83" spans="1:7" s="33" customFormat="1" ht="15" x14ac:dyDescent="0.25">
      <c r="B83" s="83"/>
      <c r="C83" s="83"/>
      <c r="F83" s="36" t="s">
        <v>13</v>
      </c>
      <c r="G83" s="61">
        <f>SUM(C87)</f>
        <v>0</v>
      </c>
    </row>
    <row r="84" spans="1:7" s="1" customFormat="1" ht="15" x14ac:dyDescent="0.25">
      <c r="B84" s="83"/>
      <c r="C84" s="83"/>
      <c r="F84" s="37" t="s">
        <v>14</v>
      </c>
      <c r="G84" s="61">
        <v>0</v>
      </c>
    </row>
    <row r="85" spans="1:7" s="33" customFormat="1" ht="15" x14ac:dyDescent="0.25">
      <c r="B85" s="47"/>
      <c r="C85" s="49"/>
      <c r="F85" s="37" t="s">
        <v>15</v>
      </c>
      <c r="G85" s="50">
        <f>G79-G83</f>
        <v>2824943.8600000003</v>
      </c>
    </row>
    <row r="86" spans="1:7" s="33" customFormat="1" ht="15" x14ac:dyDescent="0.25">
      <c r="B86" s="34"/>
      <c r="D86" s="51"/>
      <c r="G86" s="45"/>
    </row>
    <row r="87" spans="1:7" s="33" customFormat="1" ht="15" x14ac:dyDescent="0.25">
      <c r="B87" s="34"/>
      <c r="G87" s="52"/>
    </row>
    <row r="88" spans="1:7" s="33" customFormat="1" ht="15" x14ac:dyDescent="0.25">
      <c r="B88" s="34"/>
      <c r="G88" s="52"/>
    </row>
    <row r="89" spans="1:7" s="33" customFormat="1" ht="15" x14ac:dyDescent="0.25">
      <c r="B89" s="34"/>
      <c r="G89" s="52"/>
    </row>
    <row r="90" spans="1:7" s="33" customFormat="1" ht="15" x14ac:dyDescent="0.25">
      <c r="B90" s="34"/>
      <c r="G90" s="52"/>
    </row>
    <row r="91" spans="1:7" s="33" customFormat="1" ht="15" x14ac:dyDescent="0.25">
      <c r="B91" s="34"/>
    </row>
    <row r="92" spans="1:7" s="33" customFormat="1" ht="110.25" x14ac:dyDescent="0.25">
      <c r="B92" s="34"/>
      <c r="G92" s="53" t="s">
        <v>20</v>
      </c>
    </row>
    <row r="93" spans="1:7" s="33" customFormat="1" ht="15" x14ac:dyDescent="0.25">
      <c r="B93" s="34"/>
      <c r="G93" s="45"/>
    </row>
    <row r="94" spans="1:7" s="33" customFormat="1" ht="15" x14ac:dyDescent="0.25">
      <c r="B94" s="34"/>
      <c r="G94" s="45"/>
    </row>
    <row r="95" spans="1:7" s="33" customFormat="1" ht="15" x14ac:dyDescent="0.25">
      <c r="B95" s="34"/>
      <c r="G95" s="45"/>
    </row>
    <row r="96" spans="1:7" s="34" customFormat="1" ht="15" x14ac:dyDescent="0.25">
      <c r="G96" s="45"/>
    </row>
    <row r="97" spans="2:2" s="33" customFormat="1" ht="15" x14ac:dyDescent="0.25">
      <c r="B97" s="34"/>
    </row>
    <row r="98" spans="2:2" s="33" customFormat="1" ht="15" x14ac:dyDescent="0.25">
      <c r="B98" s="34"/>
    </row>
    <row r="99" spans="2:2" s="33" customFormat="1" ht="15" x14ac:dyDescent="0.25">
      <c r="B99" s="34"/>
    </row>
    <row r="100" spans="2:2" s="33" customFormat="1" ht="15" x14ac:dyDescent="0.25">
      <c r="B100" s="34"/>
    </row>
    <row r="101" spans="2:2" s="33" customFormat="1" ht="15" x14ac:dyDescent="0.25">
      <c r="B101" s="34"/>
    </row>
    <row r="102" spans="2:2" s="33" customFormat="1" ht="15" x14ac:dyDescent="0.25">
      <c r="B102" s="34"/>
    </row>
    <row r="103" spans="2:2" s="33" customFormat="1" ht="15" x14ac:dyDescent="0.25">
      <c r="B103" s="34"/>
    </row>
    <row r="104" spans="2:2" s="33" customFormat="1" ht="15" x14ac:dyDescent="0.25">
      <c r="B104" s="34"/>
    </row>
    <row r="105" spans="2:2" s="33" customFormat="1" ht="15" x14ac:dyDescent="0.25">
      <c r="B105" s="34"/>
    </row>
    <row r="106" spans="2:2" s="33" customFormat="1" ht="15" x14ac:dyDescent="0.25">
      <c r="B106" s="34"/>
    </row>
    <row r="107" spans="2:2" s="33" customFormat="1" ht="15" x14ac:dyDescent="0.25">
      <c r="B107" s="34"/>
    </row>
    <row r="108" spans="2:2" s="33" customFormat="1" ht="15" x14ac:dyDescent="0.25">
      <c r="B108" s="34"/>
    </row>
    <row r="109" spans="2:2" s="33" customFormat="1" ht="15" x14ac:dyDescent="0.25">
      <c r="B109" s="34"/>
    </row>
    <row r="110" spans="2:2" s="33" customFormat="1" ht="15" x14ac:dyDescent="0.25">
      <c r="B110" s="34"/>
    </row>
    <row r="111" spans="2:2" s="33" customFormat="1" ht="15" x14ac:dyDescent="0.25">
      <c r="B111" s="34"/>
    </row>
  </sheetData>
  <mergeCells count="11">
    <mergeCell ref="B84:C84"/>
    <mergeCell ref="A1:G3"/>
    <mergeCell ref="A5:C5"/>
    <mergeCell ref="A7:C7"/>
    <mergeCell ref="A8:C8"/>
    <mergeCell ref="A63:B63"/>
    <mergeCell ref="B67:C67"/>
    <mergeCell ref="A72:C72"/>
    <mergeCell ref="A79:B79"/>
    <mergeCell ref="A80:E80"/>
    <mergeCell ref="B83:C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dcterms:created xsi:type="dcterms:W3CDTF">2015-04-01T06:49:19Z</dcterms:created>
  <dcterms:modified xsi:type="dcterms:W3CDTF">2015-07-06T12:57:37Z</dcterms:modified>
</cp:coreProperties>
</file>